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10 Year Cumulative Ta" sheetId="1" r:id="rId4"/>
  </sheets>
</workbook>
</file>

<file path=xl/sharedStrings.xml><?xml version="1.0" encoding="utf-8"?>
<sst xmlns="http://schemas.openxmlformats.org/spreadsheetml/2006/main" uniqueCount="12">
  <si>
    <t>10 Year Cumulative Tax Savings</t>
  </si>
  <si>
    <t>Eval No Help</t>
  </si>
  <si>
    <t>Tax</t>
  </si>
  <si>
    <t>Protest Each Year</t>
  </si>
  <si>
    <t>New Tax</t>
  </si>
  <si>
    <t>Difference</t>
  </si>
  <si>
    <t>Configs</t>
  </si>
  <si>
    <t>Avg. Assessment Increase</t>
  </si>
  <si>
    <t>Avg. Protest Reduction</t>
  </si>
  <si>
    <t>County Tax Percentage</t>
  </si>
  <si>
    <t>Total</t>
  </si>
  <si>
    <r>
      <rPr>
        <b val="1"/>
        <sz val="10"/>
        <color indexed="8"/>
        <rFont val="Helvetica Neue"/>
      </rPr>
      <t xml:space="preserve">Instructions: 
</t>
    </r>
    <r>
      <rPr>
        <b val="1"/>
        <sz val="10"/>
        <color indexed="8"/>
        <rFont val="Helvetica Neue"/>
      </rPr>
      <t xml:space="preserve">
</t>
    </r>
    <r>
      <rPr>
        <sz val="10"/>
        <color indexed="8"/>
        <rFont val="Helvetica Neue"/>
      </rPr>
      <t>Place your current home evaluation in cell A2. In column G, you can customize an average increase in assessment value, an average reduction in evaluation from a protest, and your county’s tax percentage. For G4 and G10, use a decimal value for the percentage. In the case of the increase, 1.06 = a yearly 6% increase, and a tax percentage of 0.03 = 3%.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</si>
</sst>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1" applyNumberFormat="1" applyFont="1" applyFill="1" applyBorder="1" applyAlignment="1" applyProtection="0">
      <alignment vertical="top" wrapText="1"/>
    </xf>
    <xf numFmtId="0" fontId="0" borderId="2" applyNumberFormat="1" applyFont="1" applyFill="0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0" fontId="0" fillId="4" borderId="2" applyNumberFormat="0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49" fontId="2" fillId="4" borderId="3" applyNumberFormat="1" applyFont="1" applyFill="1" applyBorder="1" applyAlignment="1" applyProtection="0">
      <alignment vertical="top" wrapText="1"/>
    </xf>
    <xf numFmtId="0" fontId="0" fillId="4" borderId="3" applyNumberFormat="1" applyFont="1" applyFill="1" applyBorder="1" applyAlignment="1" applyProtection="0">
      <alignment vertical="top" wrapText="1"/>
    </xf>
    <xf numFmtId="0" fontId="0" fillId="4" borderId="3" applyNumberFormat="0" applyFont="1" applyFill="1" applyBorder="1" applyAlignment="1" applyProtection="0">
      <alignment vertical="top" wrapText="1"/>
    </xf>
    <xf numFmtId="49" fontId="2" borderId="3" applyNumberFormat="1" applyFont="1" applyFill="0" applyBorder="1" applyAlignment="1" applyProtection="0">
      <alignment horizontal="right" vertical="top" wrapText="1"/>
    </xf>
    <xf numFmtId="0" fontId="0" borderId="3" applyNumberFormat="1" applyFont="1" applyFill="0" applyBorder="1" applyAlignment="1" applyProtection="0">
      <alignment horizontal="right" vertical="top" wrapText="1"/>
    </xf>
    <xf numFmtId="49" fontId="2" borderId="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919191"/>
      <rgbColor rgb="ffd5d5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G23"/>
  <sheetViews>
    <sheetView workbookViewId="0" showGridLines="0" defaultGridColor="1">
      <pane topLeftCell="A3" xSplit="0" ySplit="2" activePane="bottomLeft" state="frozen"/>
    </sheetView>
  </sheetViews>
  <sheetFormatPr defaultColWidth="16.3333" defaultRowHeight="19.9" customHeight="1" outlineLevelRow="0" outlineLevelCol="0"/>
  <cols>
    <col min="1" max="5" width="16.3516" style="1" customWidth="1"/>
    <col min="6" max="6" width="9.09375" style="1" customWidth="1"/>
    <col min="7" max="7" width="24.8438" style="1" customWidth="1"/>
    <col min="8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2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s="4"/>
      <c r="G2" t="s" s="5">
        <v>6</v>
      </c>
    </row>
    <row r="3" ht="20.25" customHeight="1">
      <c r="A3" s="6">
        <v>350000</v>
      </c>
      <c r="B3" s="6">
        <f>A3*G11</f>
        <v>10500</v>
      </c>
      <c r="C3" s="6">
        <f>A3</f>
        <v>350000</v>
      </c>
      <c r="D3" s="6">
        <f>B3</f>
        <v>10500</v>
      </c>
      <c r="E3" s="6">
        <f>B3-D3</f>
        <v>0</v>
      </c>
      <c r="F3" s="7"/>
      <c r="G3" s="8"/>
    </row>
    <row r="4" ht="20.05" customHeight="1">
      <c r="A4" s="9">
        <f>A3*G5</f>
        <v>371000</v>
      </c>
      <c r="B4" s="9">
        <f>ROUND(A4*G11,2)</f>
        <v>11130</v>
      </c>
      <c r="C4" s="9">
        <f>ROUND((A3-G8)*G5,2)</f>
        <v>365700</v>
      </c>
      <c r="D4" s="9">
        <f>ROUND(C4*G11,2)</f>
        <v>10971</v>
      </c>
      <c r="E4" s="9">
        <f>B4-D4</f>
        <v>159</v>
      </c>
      <c r="F4" s="10"/>
      <c r="G4" t="s" s="11">
        <v>7</v>
      </c>
    </row>
    <row r="5" ht="20.05" customHeight="1">
      <c r="A5" s="9">
        <f>A4*G5</f>
        <v>393260</v>
      </c>
      <c r="B5" s="9">
        <f>ROUND(A5*0.03,2)</f>
        <v>11797.8</v>
      </c>
      <c r="C5" s="9">
        <f>ROUND((C4-G8)*G5,2)</f>
        <v>382342</v>
      </c>
      <c r="D5" s="9">
        <f>ROUND(C5*G11,2)</f>
        <v>11470.26</v>
      </c>
      <c r="E5" s="9">
        <f>B5-D5</f>
        <v>327.54</v>
      </c>
      <c r="F5" s="10"/>
      <c r="G5" s="12">
        <v>1.06</v>
      </c>
    </row>
    <row r="6" ht="20.05" customHeight="1">
      <c r="A6" s="9">
        <f>A5*G5</f>
        <v>416855.6</v>
      </c>
      <c r="B6" s="9">
        <f>ROUND(A6*G11,2)</f>
        <v>12505.67</v>
      </c>
      <c r="C6" s="9">
        <f>ROUND((C5-G8)*G5,2)</f>
        <v>399982.52</v>
      </c>
      <c r="D6" s="9">
        <f>ROUND(C6*G11,2)</f>
        <v>11999.48</v>
      </c>
      <c r="E6" s="9">
        <f>B6-D6</f>
        <v>506.19</v>
      </c>
      <c r="F6" s="10"/>
      <c r="G6" s="13"/>
    </row>
    <row r="7" ht="20.05" customHeight="1">
      <c r="A7" s="9">
        <f>ROUND(A6*G5,2)</f>
        <v>441866.94</v>
      </c>
      <c r="B7" s="9">
        <f>ROUND(A7*G11,2)</f>
        <v>13256.01</v>
      </c>
      <c r="C7" s="9">
        <f>ROUND((C6-G8)*G5,2)</f>
        <v>418681.47</v>
      </c>
      <c r="D7" s="9">
        <f>ROUND(C7*G11,2)</f>
        <v>12560.44</v>
      </c>
      <c r="E7" s="9">
        <f>B7-D7</f>
        <v>695.5700000000001</v>
      </c>
      <c r="F7" s="10"/>
      <c r="G7" t="s" s="11">
        <v>8</v>
      </c>
    </row>
    <row r="8" ht="20.05" customHeight="1">
      <c r="A8" s="9">
        <f>ROUND(A7*G5,2)</f>
        <v>468378.96</v>
      </c>
      <c r="B8" s="9">
        <f>ROUND(A8*G11,2)</f>
        <v>14051.37</v>
      </c>
      <c r="C8" s="9">
        <f>ROUND((C7-G8)*G5,2)</f>
        <v>438502.36</v>
      </c>
      <c r="D8" s="9">
        <f>ROUND(C8*G11,2)</f>
        <v>13155.07</v>
      </c>
      <c r="E8" s="9">
        <f>B8-D8</f>
        <v>896.3</v>
      </c>
      <c r="F8" s="10"/>
      <c r="G8" s="12">
        <v>5000</v>
      </c>
    </row>
    <row r="9" ht="20.05" customHeight="1">
      <c r="A9" s="9">
        <f>ROUND(A8*G5,2)</f>
        <v>496481.7</v>
      </c>
      <c r="B9" s="9">
        <f>ROUND(A9*G11,2)</f>
        <v>14894.45</v>
      </c>
      <c r="C9" s="9">
        <f>ROUND((C8-G8)*G5,2)</f>
        <v>459512.5</v>
      </c>
      <c r="D9" s="9">
        <f>ROUND(C9*G11,2)</f>
        <v>13785.38</v>
      </c>
      <c r="E9" s="9">
        <f>B9-D9</f>
        <v>1109.07</v>
      </c>
      <c r="F9" s="10"/>
      <c r="G9" s="13"/>
    </row>
    <row r="10" ht="20.05" customHeight="1">
      <c r="A10" s="9">
        <f>ROUND(A9*G5,2)</f>
        <v>526270.6</v>
      </c>
      <c r="B10" s="9">
        <f>ROUND(A10*G11,2)</f>
        <v>15788.12</v>
      </c>
      <c r="C10" s="9">
        <f>ROUND((C9-G8)*G5,2)</f>
        <v>481783.25</v>
      </c>
      <c r="D10" s="9">
        <f>ROUND(C10*G11,2)</f>
        <v>14453.5</v>
      </c>
      <c r="E10" s="9">
        <f>B10-D10</f>
        <v>1334.62</v>
      </c>
      <c r="F10" s="10"/>
      <c r="G10" t="s" s="11">
        <v>9</v>
      </c>
    </row>
    <row r="11" ht="20.05" customHeight="1">
      <c r="A11" s="9">
        <f>ROUND(A10*G5,2)</f>
        <v>557846.84</v>
      </c>
      <c r="B11" s="9">
        <f>ROUND(A11*G11,2)</f>
        <v>16735.41</v>
      </c>
      <c r="C11" s="9">
        <f>ROUND((C10-G8)*G5,2)</f>
        <v>505390.25</v>
      </c>
      <c r="D11" s="9">
        <f>ROUND(C11*G11,2)</f>
        <v>15161.71</v>
      </c>
      <c r="E11" s="9">
        <f>B11-D11</f>
        <v>1573.7</v>
      </c>
      <c r="F11" s="10"/>
      <c r="G11" s="12">
        <v>0.03</v>
      </c>
    </row>
    <row r="12" ht="20.05" customHeight="1">
      <c r="A12" s="9">
        <f>ROUND(A11*G5,2)</f>
        <v>591317.65</v>
      </c>
      <c r="B12" s="9">
        <f>ROUND(A12*G11,2)</f>
        <v>17739.53</v>
      </c>
      <c r="C12" s="9">
        <f>ROUND((C11-G8)*G5,2)</f>
        <v>530413.67</v>
      </c>
      <c r="D12" s="9">
        <f>ROUND(C12*G11,2)</f>
        <v>15912.41</v>
      </c>
      <c r="E12" s="9">
        <f>B12-D12</f>
        <v>1827.12</v>
      </c>
      <c r="F12" s="10"/>
      <c r="G12" s="13"/>
    </row>
    <row r="13" ht="20.05" customHeight="1">
      <c r="A13" s="10"/>
      <c r="B13" s="10"/>
      <c r="C13" s="10"/>
      <c r="D13" s="10"/>
      <c r="E13" s="10"/>
      <c r="F13" s="10"/>
      <c r="G13" s="13"/>
    </row>
    <row r="14" ht="20.05" customHeight="1">
      <c r="A14" s="10"/>
      <c r="B14" t="s" s="14">
        <v>10</v>
      </c>
      <c r="C14" s="10"/>
      <c r="D14" t="s" s="14">
        <v>10</v>
      </c>
      <c r="E14" t="s" s="14">
        <v>10</v>
      </c>
      <c r="F14" s="10"/>
      <c r="G14" s="13"/>
    </row>
    <row r="15" ht="20.05" customHeight="1">
      <c r="A15" s="10"/>
      <c r="B15" s="9">
        <f>SUM(B3:B12)</f>
        <v>138398.36</v>
      </c>
      <c r="C15" s="10"/>
      <c r="D15" s="15">
        <f>SUM(D3:D12)</f>
        <v>129969.25</v>
      </c>
      <c r="E15" s="9">
        <f>SUM(E3:E12)</f>
        <v>8429.110000000001</v>
      </c>
      <c r="F15" s="10"/>
      <c r="G15" s="13"/>
    </row>
    <row r="16" ht="20.05" customHeight="1">
      <c r="A16" s="10"/>
      <c r="B16" s="10"/>
      <c r="C16" s="10"/>
      <c r="D16" s="10"/>
      <c r="E16" s="10"/>
      <c r="F16" s="10"/>
      <c r="G16" s="13"/>
    </row>
    <row r="17" ht="20.05" customHeight="1">
      <c r="A17" t="s" s="16">
        <v>11</v>
      </c>
      <c r="B17" s="10"/>
      <c r="C17" s="10"/>
      <c r="D17" s="10"/>
      <c r="E17" s="10"/>
      <c r="F17" s="10"/>
      <c r="G17" s="13"/>
    </row>
    <row r="18" ht="20.05" customHeight="1">
      <c r="A18" s="10"/>
      <c r="B18" s="10"/>
      <c r="C18" s="10"/>
      <c r="D18" s="10"/>
      <c r="E18" s="10"/>
      <c r="F18" s="10"/>
      <c r="G18" s="13"/>
    </row>
    <row r="19" ht="20.05" customHeight="1">
      <c r="A19" s="10"/>
      <c r="B19" s="10"/>
      <c r="C19" s="10"/>
      <c r="D19" s="10"/>
      <c r="E19" s="10"/>
      <c r="F19" s="10"/>
      <c r="G19" s="13"/>
    </row>
    <row r="20" ht="20.05" customHeight="1">
      <c r="A20" s="10"/>
      <c r="B20" s="10"/>
      <c r="C20" s="10"/>
      <c r="D20" s="10"/>
      <c r="E20" s="10"/>
      <c r="F20" s="10"/>
      <c r="G20" s="13"/>
    </row>
    <row r="21" ht="20.05" customHeight="1">
      <c r="A21" s="10"/>
      <c r="B21" s="10"/>
      <c r="C21" s="10"/>
      <c r="D21" s="10"/>
      <c r="E21" s="10"/>
      <c r="F21" s="10"/>
      <c r="G21" s="13"/>
    </row>
    <row r="22" ht="20.05" customHeight="1">
      <c r="A22" s="10"/>
      <c r="B22" s="10"/>
      <c r="C22" s="10"/>
      <c r="D22" s="10"/>
      <c r="E22" s="10"/>
      <c r="F22" s="10"/>
      <c r="G22" s="13"/>
    </row>
    <row r="23" ht="20.05" customHeight="1">
      <c r="A23" s="10"/>
      <c r="B23" s="10"/>
      <c r="C23" s="10"/>
      <c r="D23" s="10"/>
      <c r="E23" s="10"/>
      <c r="F23" s="10"/>
      <c r="G23" s="13"/>
    </row>
  </sheetData>
  <mergeCells count="2">
    <mergeCell ref="A1:G1"/>
    <mergeCell ref="A17:F2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